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irvan_and\Downloads\VR\Tender Document\"/>
    </mc:Choice>
  </mc:AlternateContent>
  <xr:revisionPtr revIDLastSave="0" documentId="13_ncr:1_{8243BF9D-B4F3-4648-B079-86130062AC91}" xr6:coauthVersionLast="47" xr6:coauthVersionMax="47" xr10:uidLastSave="{00000000-0000-0000-0000-000000000000}"/>
  <bookViews>
    <workbookView xWindow="-110" yWindow="-110" windowWidth="19420" windowHeight="10300" activeTab="1" xr2:uid="{00000000-000D-0000-FFFF-FFFF00000000}"/>
  </bookViews>
  <sheets>
    <sheet name="Bid Price Form" sheetId="2" r:id="rId1"/>
    <sheet name="Breakdown Cost"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5" i="4" l="1"/>
  <c r="G44" i="4"/>
  <c r="G43" i="4"/>
  <c r="G42" i="4"/>
  <c r="G41" i="4"/>
  <c r="G40" i="4"/>
  <c r="G36" i="4"/>
  <c r="G35" i="4"/>
  <c r="G34" i="4"/>
  <c r="G33" i="4"/>
  <c r="G32" i="4"/>
  <c r="G27" i="4"/>
  <c r="G26" i="4"/>
  <c r="G25" i="4"/>
  <c r="G24" i="4"/>
  <c r="G23" i="4"/>
  <c r="G18" i="4"/>
  <c r="G17" i="4"/>
  <c r="G16" i="4"/>
  <c r="G15" i="4"/>
  <c r="G14" i="4"/>
  <c r="G28" i="4" l="1"/>
  <c r="G19" i="4"/>
  <c r="G37" i="4"/>
  <c r="G46" i="4"/>
  <c r="F46" i="2"/>
  <c r="F45" i="2"/>
  <c r="F43" i="2"/>
  <c r="F42" i="2"/>
  <c r="F47" i="2" s="1"/>
  <c r="E50" i="2" s="1"/>
  <c r="G47" i="4" l="1"/>
  <c r="F25" i="2" l="1"/>
  <c r="F21" i="2"/>
  <c r="F41" i="2"/>
  <c r="F44" i="2"/>
  <c r="F40" i="2"/>
  <c r="F32" i="2"/>
  <c r="F33" i="2"/>
  <c r="F31" i="2"/>
  <c r="F23" i="2"/>
  <c r="F24" i="2"/>
  <c r="F22" i="2"/>
  <c r="F26" i="2" l="1"/>
  <c r="F3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19"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<sst xmlns="http://schemas.openxmlformats.org/spreadsheetml/2006/main" count="143" uniqueCount="83">
  <si>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</si>
  <si>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</si>
  <si>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</si>
  <si>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</si>
  <si>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</si>
  <si>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</si>
  <si>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</si>
  <si>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</si>
  <si>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</si>
  <si>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</si>
  <si>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</si>
  <si>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</si>
  <si>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</si>
  <si>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</si>
  <si>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</si>
  <si>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</si>
  <si>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</si>
  <si>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Total up to (in )</t>
  </si>
  <si>
    <t>Type of reimbursement</t>
  </si>
  <si>
    <t>Comments</t>
  </si>
  <si>
    <t>Total:</t>
  </si>
  <si>
    <t>Travel Costs</t>
  </si>
  <si>
    <t>Subject to production of evidence</t>
  </si>
  <si>
    <t>Other Costs</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</si>
  <si>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</si>
  <si>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</si>
  <si>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</si>
  <si>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</si>
  <si>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</si>
  <si>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Lump sum</t>
  </si>
  <si>
    <t>5. All fee/rates shall inclusive the income tax. GIZ is obliged to whithold the income tax and report it to the tax office</t>
  </si>
  <si>
    <t>Lump sum based on timesheet/deliverables</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</si>
  <si>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</si>
  <si>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</si>
  <si>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</si>
  <si>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</si>
  <si>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</si>
  <si>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</si>
  <si>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</si>
  <si>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Output 1</t>
  </si>
  <si>
    <t>Output 2</t>
  </si>
  <si>
    <t>Output 3</t>
  </si>
  <si>
    <t>Output 4</t>
  </si>
  <si>
    <t>Team</t>
  </si>
  <si>
    <t>Accomodation</t>
  </si>
  <si>
    <t>Daily Allowance</t>
  </si>
  <si>
    <t>Transportation</t>
  </si>
  <si>
    <t>Refer to GIZ Regulation</t>
  </si>
  <si>
    <t>60 inch LED TV incl Bracket</t>
  </si>
  <si>
    <t>VR/AR googels and stick</t>
  </si>
  <si>
    <t>Tender Procedure, Original warranty</t>
  </si>
  <si>
    <t>Tablet PC</t>
  </si>
  <si>
    <t xml:space="preserve">Google Cardboard </t>
  </si>
  <si>
    <t>Training (Meeting Package)</t>
  </si>
  <si>
    <t>Delivery cost to Tanjung selor and Samarinda</t>
  </si>
  <si>
    <t>local guide</t>
  </si>
  <si>
    <t>Please provide breakdown fee</t>
  </si>
  <si>
    <t>Project No : 83495148 - VR and AR Production for Peatland Education Centre</t>
  </si>
  <si>
    <t xml:space="preserve">Project Name : PROMANGROVEPEAT	</t>
  </si>
  <si>
    <t>Period of assignment: Augusr 2025 - March 2026</t>
  </si>
  <si>
    <t xml:space="preserve">For budget review, please provide breakdown cost per output as the example below: </t>
  </si>
  <si>
    <t>Outputs</t>
  </si>
  <si>
    <t>Quantity</t>
  </si>
  <si>
    <t>Unit Price IDR</t>
  </si>
  <si>
    <t>Total Price IDR</t>
  </si>
  <si>
    <t>Explanation</t>
  </si>
  <si>
    <t xml:space="preserve">Output 1: </t>
  </si>
  <si>
    <t>Fees-daily rate</t>
  </si>
  <si>
    <t>Total Output 1</t>
  </si>
  <si>
    <t xml:space="preserve">Output 2: </t>
  </si>
  <si>
    <t>Total Output 2</t>
  </si>
  <si>
    <t>Total Output 3</t>
  </si>
  <si>
    <t>Total Output 4</t>
  </si>
  <si>
    <t>Total costs</t>
  </si>
  <si>
    <t>Date, Signature of bidder/contractor</t>
  </si>
  <si>
    <t xml:space="preserve">Output 3: </t>
  </si>
  <si>
    <t xml:space="preserve">Output 4: </t>
  </si>
  <si>
    <t xml:space="preserve">Team Leader </t>
  </si>
  <si>
    <t xml:space="preserve">VR Developer </t>
  </si>
  <si>
    <t xml:space="preserve">AR Developer </t>
  </si>
  <si>
    <t xml:space="preserve">VR and AR Designer </t>
  </si>
  <si>
    <t>Peatland Management and Protection</t>
  </si>
  <si>
    <t>Expert fee breakdown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</si>
</sst>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_(* #,##0.00_);_(* \(#,##0.00\);_(* &quot;-&quot;??_);_(@_)"/>
    <numFmt numFmtId="165" formatCode="#,##0_ ;\-#,##0\ "/>
    <numFmt numFmtId="166" formatCode="#,##0.00_ ;\-#,##0.00\ "/>
    <numFmt numFmtId="167" formatCode="_-* #,##0.00_р_._-;\-* #,##0.00_р_._-;_-* &quot;-&quot;??_р_._-;_-@_-"/>
    <numFmt numFmtId="168" formatCode="_-[$Rp-421]* #,##0.00_-;\-[$Rp-421]* #,##0.00_-;_-[$Rp-421]* &quot;-&quot;??_-;_-@_-"/>
    <numFmt numFmtId="173" formatCode="[$IDR]\ #,##0"/>
  </numFmts>
  <fonts count="34"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i/>
      <sz val="10"/>
      <color rgb="FFFF0000"/>
      <name val="Arial"/>
      <family val="2"/>
    </font>
    <font>
      <b/>
      <sz val="10"/>
      <color theme="1"/>
      <name val="Arial"/>
      <family val="2"/>
    </font>
    <font>
      <sz val="9"/>
      <name val="Calibri"/>
      <family val="2"/>
      <scheme val="minor"/>
    </font>
    <font>
      <sz val="10"/>
      <color rgb="FF252525"/>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EF7E6"/>
        <bgColor indexed="64"/>
      </patternFill>
    </fill>
  </fills>
  <borders count="28">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hair">
        <color theme="1"/>
      </left>
      <right style="hair">
        <color theme="1"/>
      </right>
      <top style="hair">
        <color theme="1"/>
      </top>
      <bottom style="hair">
        <color theme="1"/>
      </bottom>
      <diagonal/>
    </border>
  </borders>
  <cellStyleXfs count="8">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xf numFmtId="0" fontId="29" fillId="0" borderId="0"/>
    <xf numFmtId="49" fontId="32" fillId="7" borderId="27" applyNumberFormat="0">
      <alignment vertical="center" wrapText="1"/>
      <protection locked="0"/>
    </xf>
    <xf numFmtId="41" fontId="29" fillId="0" borderId="0" applyFont="0" applyFill="0" applyBorder="0" applyAlignment="0" applyProtection="0"/>
  </cellStyleXfs>
  <cellXfs count="149">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5" xfId="0" applyBorder="1" applyAlignment="1" applyProtection="1">
      <alignment wrapText="1"/>
      <protection locked="0"/>
    </xf>
    <xf numFmtId="0" fontId="9" fillId="0" borderId="0" xfId="0" applyFont="1" applyAlignment="1">
      <alignment vertical="top" wrapText="1"/>
    </xf>
    <xf numFmtId="0" fontId="0" fillId="0" borderId="5"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4"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8" xfId="0" applyFont="1" applyBorder="1" applyAlignment="1" applyProtection="1">
      <alignment vertical="center" wrapText="1"/>
      <protection locked="0"/>
    </xf>
    <xf numFmtId="0" fontId="7" fillId="0" borderId="9" xfId="0" applyFont="1" applyBorder="1" applyAlignment="1" applyProtection="1">
      <alignment horizontal="center" vertical="center" wrapText="1"/>
      <protection locked="0"/>
    </xf>
    <xf numFmtId="165" fontId="7" fillId="0" borderId="9" xfId="1" applyNumberFormat="1" applyFont="1" applyFill="1" applyBorder="1" applyAlignment="1" applyProtection="1">
      <alignment horizontal="center" vertical="center" wrapText="1"/>
      <protection locked="0"/>
    </xf>
    <xf numFmtId="166" fontId="7" fillId="0" borderId="9" xfId="1" applyNumberFormat="1" applyFont="1" applyFill="1" applyBorder="1" applyAlignment="1" applyProtection="1">
      <alignment horizontal="right" vertical="center" wrapText="1"/>
      <protection locked="0"/>
    </xf>
    <xf numFmtId="166" fontId="7" fillId="0" borderId="9" xfId="1" applyNumberFormat="1" applyFont="1" applyFill="1" applyBorder="1" applyAlignment="1">
      <alignment vertical="center" wrapText="1"/>
    </xf>
    <xf numFmtId="0" fontId="7" fillId="0" borderId="9" xfId="0" applyFont="1" applyBorder="1" applyAlignment="1">
      <alignment vertical="center" wrapText="1"/>
    </xf>
    <xf numFmtId="0" fontId="17" fillId="0" borderId="9" xfId="0" applyFont="1" applyBorder="1" applyAlignment="1" applyProtection="1">
      <alignment horizontal="left" vertical="center" wrapText="1"/>
      <protection locked="0"/>
    </xf>
    <xf numFmtId="0" fontId="3" fillId="0" borderId="10" xfId="0" applyFont="1" applyBorder="1" applyAlignment="1">
      <alignment vertical="center" wrapText="1"/>
    </xf>
    <xf numFmtId="0" fontId="3" fillId="0" borderId="11" xfId="0" applyFont="1" applyBorder="1" applyAlignment="1">
      <alignment horizontal="center" vertical="center" wrapText="1"/>
    </xf>
    <xf numFmtId="165"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vertical="center" wrapText="1"/>
    </xf>
    <xf numFmtId="0" fontId="7" fillId="0" borderId="11" xfId="0" applyFont="1" applyBorder="1" applyAlignment="1">
      <alignment vertical="center" wrapText="1"/>
    </xf>
    <xf numFmtId="0" fontId="17" fillId="0" borderId="11"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6" xfId="0" applyFont="1" applyBorder="1" applyAlignment="1">
      <alignment vertical="center" wrapText="1"/>
    </xf>
    <xf numFmtId="0" fontId="16" fillId="0" borderId="12" xfId="0" applyFont="1" applyBorder="1" applyAlignment="1">
      <alignment horizontal="center" vertical="center" wrapText="1"/>
    </xf>
    <xf numFmtId="166" fontId="7" fillId="0" borderId="9" xfId="1" applyNumberFormat="1" applyFont="1" applyBorder="1" applyAlignment="1">
      <alignment vertical="center" wrapText="1"/>
    </xf>
    <xf numFmtId="0" fontId="7" fillId="0" borderId="9" xfId="0" applyFont="1" applyBorder="1" applyAlignment="1" applyProtection="1">
      <alignment vertical="center" wrapText="1"/>
      <protection locked="0"/>
    </xf>
    <xf numFmtId="0" fontId="17" fillId="0" borderId="14" xfId="0" applyFont="1" applyBorder="1" applyAlignment="1" applyProtection="1">
      <alignment horizontal="left" vertical="center" wrapText="1"/>
      <protection locked="0"/>
    </xf>
    <xf numFmtId="0" fontId="14" fillId="0" borderId="0" xfId="0" applyFont="1" applyAlignment="1">
      <alignment vertical="center" wrapText="1"/>
    </xf>
    <xf numFmtId="2" fontId="7" fillId="0" borderId="9" xfId="1" applyNumberFormat="1" applyFont="1" applyBorder="1" applyAlignment="1" applyProtection="1">
      <alignment horizontal="center" vertical="center" wrapText="1"/>
      <protection locked="0"/>
    </xf>
    <xf numFmtId="166" fontId="7" fillId="0" borderId="11" xfId="1" applyNumberFormat="1" applyFont="1" applyBorder="1" applyAlignment="1">
      <alignment vertical="center" wrapText="1"/>
    </xf>
    <xf numFmtId="166" fontId="3" fillId="0" borderId="11" xfId="1" applyNumberFormat="1" applyFont="1" applyBorder="1" applyAlignment="1">
      <alignment vertical="center" wrapText="1"/>
    </xf>
    <xf numFmtId="0" fontId="17" fillId="0" borderId="17"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3" fillId="0" borderId="8" xfId="0" applyFont="1" applyBorder="1" applyAlignment="1" applyProtection="1">
      <alignment vertical="center" wrapText="1"/>
      <protection locked="0"/>
    </xf>
    <xf numFmtId="0" fontId="7" fillId="5" borderId="8" xfId="0" applyFont="1" applyFill="1" applyBorder="1" applyAlignment="1" applyProtection="1">
      <alignment horizontal="left" vertical="top" wrapText="1"/>
      <protection locked="0"/>
    </xf>
    <xf numFmtId="0" fontId="7" fillId="5" borderId="13" xfId="0" applyFont="1" applyFill="1" applyBorder="1" applyAlignment="1">
      <alignment horizontal="center" vertical="center"/>
    </xf>
    <xf numFmtId="0" fontId="7" fillId="5" borderId="9" xfId="0" quotePrefix="1" applyFont="1" applyFill="1" applyBorder="1" applyAlignment="1">
      <alignment horizontal="center" vertical="center" wrapText="1"/>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0" fontId="17" fillId="0" borderId="9" xfId="0" applyFont="1" applyBorder="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0" fontId="13" fillId="4" borderId="0" xfId="0" applyFont="1" applyFill="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10" fillId="3" borderId="3" xfId="0" applyFont="1" applyFill="1" applyBorder="1" applyAlignment="1">
      <alignment horizontal="left" vertical="center" wrapText="1"/>
    </xf>
    <xf numFmtId="0" fontId="10" fillId="3" borderId="0" xfId="0" applyFont="1" applyFill="1" applyAlignment="1">
      <alignment horizontal="left" vertical="center" wrapText="1"/>
    </xf>
    <xf numFmtId="0" fontId="7" fillId="0" borderId="18" xfId="0" applyFont="1" applyBorder="1" applyAlignment="1" applyProtection="1">
      <alignment horizontal="left" vertical="center" wrapText="1"/>
      <protection locked="0"/>
    </xf>
    <xf numFmtId="0" fontId="7" fillId="0" borderId="19" xfId="0" applyFont="1" applyBorder="1" applyAlignment="1" applyProtection="1">
      <alignment horizontal="left" vertical="center" wrapText="1"/>
      <protection locked="0"/>
    </xf>
    <xf numFmtId="164" fontId="17" fillId="0" borderId="13" xfId="1" applyFont="1" applyBorder="1" applyAlignment="1">
      <alignment vertical="center" wrapText="1"/>
    </xf>
    <xf numFmtId="164" fontId="7" fillId="0" borderId="9" xfId="1" applyFont="1" applyBorder="1" applyAlignment="1">
      <alignment horizontal="right" vertical="center" wrapText="1"/>
    </xf>
    <xf numFmtId="0" fontId="10" fillId="3" borderId="0" xfId="0" applyFont="1" applyFill="1" applyBorder="1" applyAlignment="1">
      <alignment horizontal="left" vertical="center" wrapText="1"/>
    </xf>
    <xf numFmtId="0" fontId="17" fillId="0" borderId="9" xfId="0" applyFont="1" applyBorder="1" applyAlignment="1">
      <alignment horizontal="left" vertical="center" wrapText="1"/>
    </xf>
    <xf numFmtId="0" fontId="3" fillId="0" borderId="20" xfId="0" applyFont="1" applyBorder="1" applyAlignment="1">
      <alignmen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166" fontId="7" fillId="0" borderId="23" xfId="1" applyNumberFormat="1" applyFont="1" applyBorder="1" applyAlignment="1">
      <alignment vertical="center" wrapText="1"/>
    </xf>
    <xf numFmtId="166" fontId="3" fillId="0" borderId="23" xfId="1" applyNumberFormat="1" applyFont="1" applyBorder="1" applyAlignment="1">
      <alignment vertical="center" wrapText="1"/>
    </xf>
    <xf numFmtId="0" fontId="7" fillId="0" borderId="23" xfId="0" applyFont="1" applyBorder="1" applyAlignment="1">
      <alignment vertical="center" wrapText="1"/>
    </xf>
    <xf numFmtId="0" fontId="17" fillId="0" borderId="23" xfId="0" applyFont="1" applyBorder="1" applyAlignment="1">
      <alignment horizontal="left" vertical="center" wrapText="1"/>
    </xf>
    <xf numFmtId="0" fontId="7" fillId="0" borderId="8" xfId="0" applyFont="1" applyBorder="1" applyAlignment="1" applyProtection="1">
      <alignment horizontal="left" vertical="top" wrapText="1"/>
      <protection locked="0"/>
    </xf>
    <xf numFmtId="0" fontId="17" fillId="0" borderId="14" xfId="0" applyFont="1" applyBorder="1" applyAlignment="1">
      <alignment horizontal="center" vertical="center" wrapText="1"/>
    </xf>
    <xf numFmtId="0" fontId="7" fillId="0" borderId="10" xfId="0" applyFont="1" applyBorder="1" applyAlignment="1">
      <alignment vertical="center" wrapText="1"/>
    </xf>
    <xf numFmtId="164" fontId="7" fillId="0" borderId="11" xfId="1" applyFont="1" applyBorder="1" applyAlignment="1">
      <alignment vertical="center" wrapText="1"/>
    </xf>
    <xf numFmtId="164" fontId="17" fillId="0" borderId="9" xfId="1" applyFont="1" applyBorder="1" applyAlignment="1">
      <alignment horizontal="center" vertical="center" wrapText="1"/>
    </xf>
    <xf numFmtId="0" fontId="17" fillId="0" borderId="17" xfId="0" applyFont="1" applyBorder="1" applyAlignment="1">
      <alignment horizontal="center" vertical="center" wrapText="1"/>
    </xf>
    <xf numFmtId="0" fontId="30" fillId="0" borderId="0" xfId="5" applyFont="1"/>
    <xf numFmtId="0" fontId="31" fillId="0" borderId="0" xfId="5" applyFont="1"/>
    <xf numFmtId="0" fontId="33" fillId="0" borderId="18" xfId="5" applyFont="1" applyBorder="1" applyAlignment="1">
      <alignment horizontal="left" vertical="center" wrapText="1"/>
    </xf>
    <xf numFmtId="0" fontId="33" fillId="0" borderId="1" xfId="5" applyFont="1" applyBorder="1" applyAlignment="1">
      <alignment horizontal="left" vertical="center" wrapText="1"/>
    </xf>
    <xf numFmtId="3" fontId="11" fillId="0" borderId="9" xfId="5" applyNumberFormat="1" applyFont="1" applyBorder="1" applyAlignment="1" applyProtection="1">
      <alignment horizontal="center" vertical="center"/>
      <protection locked="0"/>
    </xf>
    <xf numFmtId="3" fontId="11" fillId="0" borderId="19" xfId="5" applyNumberFormat="1" applyFont="1" applyBorder="1" applyAlignment="1" applyProtection="1">
      <alignment horizontal="center" vertical="center"/>
      <protection locked="0"/>
    </xf>
    <xf numFmtId="41" fontId="10" fillId="0" borderId="19" xfId="7" applyFont="1" applyFill="1" applyBorder="1" applyAlignment="1">
      <alignment horizontal="right" wrapText="1"/>
    </xf>
    <xf numFmtId="173" fontId="10" fillId="0" borderId="13" xfId="5" applyNumberFormat="1" applyFont="1" applyBorder="1" applyAlignment="1">
      <alignment horizontal="right"/>
    </xf>
    <xf numFmtId="3" fontId="11" fillId="0" borderId="13" xfId="5" applyNumberFormat="1" applyFont="1" applyBorder="1" applyAlignment="1">
      <alignment vertical="center" wrapText="1"/>
    </xf>
    <xf numFmtId="0" fontId="2" fillId="0" borderId="0" xfId="5" applyFont="1"/>
    <xf numFmtId="0" fontId="31" fillId="0" borderId="0" xfId="0" applyFont="1" applyAlignment="1">
      <alignment vertical="top"/>
    </xf>
    <xf numFmtId="0" fontId="10" fillId="6" borderId="18" xfId="5" applyFont="1" applyFill="1" applyBorder="1" applyAlignment="1">
      <alignment horizontal="center" vertical="center"/>
    </xf>
    <xf numFmtId="0" fontId="10" fillId="6" borderId="19" xfId="5" applyFont="1" applyFill="1" applyBorder="1" applyAlignment="1">
      <alignment horizontal="center" vertical="center"/>
    </xf>
    <xf numFmtId="3" fontId="10" fillId="6" borderId="9" xfId="5" applyNumberFormat="1" applyFont="1" applyFill="1" applyBorder="1" applyAlignment="1" applyProtection="1">
      <alignment horizontal="center" vertical="center" wrapText="1"/>
      <protection locked="0"/>
    </xf>
    <xf numFmtId="0" fontId="10" fillId="6" borderId="19" xfId="5" applyFont="1" applyFill="1" applyBorder="1" applyAlignment="1">
      <alignment horizontal="center" vertical="center" wrapText="1"/>
    </xf>
    <xf numFmtId="0" fontId="10" fillId="6" borderId="9" xfId="5" applyFont="1" applyFill="1" applyBorder="1" applyAlignment="1">
      <alignment horizontal="center" vertical="center"/>
    </xf>
    <xf numFmtId="0" fontId="10" fillId="0" borderId="24" xfId="5" applyFont="1" applyBorder="1" applyAlignment="1">
      <alignment vertical="center" wrapText="1"/>
    </xf>
    <xf numFmtId="0" fontId="10" fillId="0" borderId="25" xfId="5" applyFont="1" applyBorder="1" applyAlignment="1">
      <alignment vertical="center" wrapText="1"/>
    </xf>
    <xf numFmtId="3" fontId="11" fillId="0" borderId="26" xfId="5" applyNumberFormat="1" applyFont="1" applyBorder="1" applyAlignment="1" applyProtection="1">
      <alignment horizontal="center" vertical="center"/>
      <protection locked="0"/>
    </xf>
    <xf numFmtId="3" fontId="11" fillId="0" borderId="26" xfId="5" applyNumberFormat="1" applyFont="1" applyBorder="1" applyAlignment="1" applyProtection="1">
      <alignment vertical="center"/>
      <protection locked="0"/>
    </xf>
    <xf numFmtId="3" fontId="11" fillId="0" borderId="13" xfId="5" applyNumberFormat="1" applyFont="1" applyBorder="1" applyAlignment="1">
      <alignment horizontal="right" vertical="center"/>
    </xf>
    <xf numFmtId="3" fontId="11" fillId="0" borderId="26" xfId="5" applyNumberFormat="1" applyFont="1" applyBorder="1" applyAlignment="1">
      <alignment vertical="center" wrapText="1"/>
    </xf>
    <xf numFmtId="0" fontId="10" fillId="0" borderId="9" xfId="5" applyFont="1" applyBorder="1" applyAlignment="1">
      <alignment horizontal="center" vertical="center" wrapText="1"/>
    </xf>
    <xf numFmtId="0" fontId="10" fillId="0" borderId="19" xfId="5" applyFont="1" applyBorder="1" applyAlignment="1">
      <alignment vertical="center" wrapText="1"/>
    </xf>
    <xf numFmtId="3" fontId="11" fillId="0" borderId="9" xfId="5" applyNumberFormat="1" applyFont="1" applyBorder="1" applyAlignment="1">
      <alignment vertical="center" wrapText="1"/>
    </xf>
    <xf numFmtId="0" fontId="11" fillId="0" borderId="26" xfId="5" applyFont="1" applyBorder="1" applyAlignment="1">
      <alignment horizontal="center" vertical="center" wrapText="1"/>
    </xf>
    <xf numFmtId="49" fontId="11" fillId="0" borderId="8" xfId="6" applyFont="1" applyFill="1" applyBorder="1">
      <alignment vertical="center" wrapText="1"/>
      <protection locked="0"/>
    </xf>
    <xf numFmtId="3" fontId="10" fillId="6" borderId="18" xfId="5" applyNumberFormat="1" applyFont="1" applyFill="1" applyBorder="1" applyAlignment="1" applyProtection="1">
      <alignment horizontal="right" vertical="center"/>
      <protection locked="0"/>
    </xf>
    <xf numFmtId="3" fontId="10" fillId="6" borderId="1" xfId="5" applyNumberFormat="1" applyFont="1" applyFill="1" applyBorder="1" applyAlignment="1" applyProtection="1">
      <alignment horizontal="right" vertical="center"/>
      <protection locked="0"/>
    </xf>
    <xf numFmtId="3" fontId="10" fillId="6" borderId="19" xfId="5" applyNumberFormat="1" applyFont="1" applyFill="1" applyBorder="1" applyAlignment="1" applyProtection="1">
      <alignment horizontal="right" vertical="center"/>
      <protection locked="0"/>
    </xf>
    <xf numFmtId="3" fontId="10" fillId="6" borderId="13" xfId="5" applyNumberFormat="1" applyFont="1" applyFill="1" applyBorder="1" applyAlignment="1">
      <alignment horizontal="right" vertical="center"/>
    </xf>
    <xf numFmtId="0" fontId="11" fillId="0" borderId="24" xfId="5" applyFont="1" applyBorder="1" applyAlignment="1">
      <alignment horizontal="center" vertical="center" wrapText="1"/>
    </xf>
    <xf numFmtId="0" fontId="11" fillId="0" borderId="9" xfId="5" applyFont="1" applyBorder="1" applyAlignment="1">
      <alignment vertical="center" wrapText="1"/>
    </xf>
    <xf numFmtId="3" fontId="11" fillId="0" borderId="26" xfId="5" applyNumberFormat="1" applyFont="1" applyBorder="1" applyAlignment="1" applyProtection="1">
      <alignment horizontal="right" vertical="center"/>
      <protection locked="0"/>
    </xf>
    <xf numFmtId="0" fontId="10" fillId="0" borderId="18" xfId="5" applyFont="1" applyBorder="1" applyAlignment="1">
      <alignment horizontal="left" vertical="center" wrapText="1"/>
    </xf>
    <xf numFmtId="0" fontId="10" fillId="0" borderId="19" xfId="5" applyFont="1" applyBorder="1" applyAlignment="1">
      <alignment horizontal="left" vertical="center" wrapText="1"/>
    </xf>
    <xf numFmtId="3" fontId="11" fillId="0" borderId="9" xfId="5" applyNumberFormat="1" applyFont="1" applyBorder="1" applyAlignment="1">
      <alignment horizontal="center" vertical="center" wrapText="1"/>
    </xf>
    <xf numFmtId="0" fontId="11" fillId="0" borderId="26" xfId="5" applyFont="1" applyBorder="1" applyAlignment="1">
      <alignment vertical="center" wrapText="1"/>
    </xf>
    <xf numFmtId="3" fontId="11" fillId="0" borderId="25" xfId="5" applyNumberFormat="1" applyFont="1" applyBorder="1" applyAlignment="1" applyProtection="1">
      <alignment horizontal="center" vertical="center"/>
      <protection locked="0"/>
    </xf>
    <xf numFmtId="3" fontId="11" fillId="0" borderId="25" xfId="5" applyNumberFormat="1" applyFont="1" applyBorder="1" applyAlignment="1" applyProtection="1">
      <alignment vertical="center"/>
      <protection locked="0"/>
    </xf>
    <xf numFmtId="0" fontId="2" fillId="0" borderId="0" xfId="5" applyFont="1" applyProtection="1">
      <protection locked="0"/>
    </xf>
    <xf numFmtId="0" fontId="11" fillId="5" borderId="4" xfId="5" applyFont="1" applyFill="1" applyBorder="1" applyAlignment="1">
      <alignment horizontal="left"/>
    </xf>
  </cellXfs>
  <cellStyles count="8">
    <cellStyle name="Comma" xfId="1" builtinId="3"/>
    <cellStyle name="Comma [0] 2" xfId="7" xr:uid="{EDF013B1-71E6-4488-8D07-877628BD54A2}"/>
    <cellStyle name="Comma 5" xfId="3" xr:uid="{670E45B0-D1F5-4210-9FC9-BA37DC4B6201}"/>
    <cellStyle name="Eingabe Tabelle" xfId="6" xr:uid="{775EBD48-6F7C-4DD8-AC59-C22692819CBB}"/>
    <cellStyle name="Normal" xfId="0" builtinId="0"/>
    <cellStyle name="Normal 2" xfId="5" xr:uid="{EF62D9E5-32F7-4151-AA8D-65A0B5BA0A96}"/>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66"/>
  <sheetViews>
    <sheetView showGridLines="0" topLeftCell="A5" zoomScale="86" workbookViewId="0">
      <selection activeCell="B12" sqref="B12:B16"/>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22.453125" style="1" customWidth="1"/>
    <col min="6" max="6" width="17.453125" style="7" customWidth="1"/>
    <col min="7" max="7" width="30.1796875" style="1" customWidth="1"/>
    <col min="8" max="8" width="22.81640625" style="1" customWidth="1"/>
    <col min="9" max="16384" width="8.7265625" style="1"/>
  </cols>
  <sheetData>
    <row r="2" spans="2:8" ht="15.5" x14ac:dyDescent="0.25">
      <c r="B2" s="80" t="s">
        <v>4</v>
      </c>
      <c r="C2" s="80"/>
      <c r="D2" s="80"/>
      <c r="E2" s="80"/>
      <c r="F2" s="80"/>
      <c r="G2" s="80"/>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81" t="s">
        <v>6</v>
      </c>
      <c r="D5" s="81"/>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81" t="s">
        <v>8</v>
      </c>
      <c r="D9" s="81"/>
      <c r="E9" s="20"/>
      <c r="F9" s="20"/>
    </row>
    <row r="10" spans="2:8" s="13" customFormat="1" ht="18" customHeight="1" x14ac:dyDescent="0.35">
      <c r="B10" s="6"/>
      <c r="C10" s="81" t="s">
        <v>9</v>
      </c>
      <c r="D10" s="81"/>
      <c r="E10" s="19"/>
      <c r="F10" s="19"/>
    </row>
    <row r="11" spans="2:8" s="13" customFormat="1" ht="14.5" x14ac:dyDescent="0.35">
      <c r="B11" s="6"/>
      <c r="C11" s="17" t="s">
        <v>10</v>
      </c>
      <c r="E11" s="21"/>
      <c r="F11" s="21"/>
    </row>
    <row r="12" spans="2:8" s="13" customFormat="1" ht="14.5" x14ac:dyDescent="0.35">
      <c r="B12" s="78" t="s">
        <v>58</v>
      </c>
      <c r="C12" s="15"/>
      <c r="D12" s="22"/>
      <c r="E12" s="22"/>
      <c r="F12" s="22"/>
    </row>
    <row r="13" spans="2:8" s="13" customFormat="1" ht="14.5" x14ac:dyDescent="0.35">
      <c r="B13" s="78" t="s">
        <v>57</v>
      </c>
      <c r="C13" s="15"/>
      <c r="D13" s="22"/>
      <c r="E13" s="22"/>
      <c r="F13" s="22"/>
    </row>
    <row r="14" spans="2:8" s="13" customFormat="1" ht="14.5" x14ac:dyDescent="0.35">
      <c r="B14" s="78" t="s">
        <v>59</v>
      </c>
      <c r="C14" s="15"/>
      <c r="D14" s="22"/>
      <c r="E14" s="22"/>
      <c r="F14" s="22"/>
    </row>
    <row r="15" spans="2:8" s="13" customFormat="1" ht="14.5" x14ac:dyDescent="0.35">
      <c r="B15" s="78" t="s">
        <v>37</v>
      </c>
      <c r="C15" s="15"/>
      <c r="D15" s="22"/>
      <c r="E15" s="22"/>
      <c r="F15" s="22"/>
    </row>
    <row r="16" spans="2:8" s="13" customFormat="1" ht="14.5" x14ac:dyDescent="0.25">
      <c r="B16" s="79" t="s">
        <v>38</v>
      </c>
      <c r="C16" s="23"/>
      <c r="E16" s="24"/>
      <c r="F16" s="24"/>
    </row>
    <row r="17" spans="2:8" s="13" customFormat="1" ht="14.5" x14ac:dyDescent="0.35">
      <c r="F17" s="25"/>
    </row>
    <row r="18" spans="2:8" s="13" customFormat="1" ht="14.5" x14ac:dyDescent="0.35">
      <c r="B18" s="82" t="s">
        <v>11</v>
      </c>
      <c r="C18" s="82"/>
      <c r="D18" s="82"/>
      <c r="E18" s="82"/>
      <c r="F18" s="82"/>
      <c r="G18" s="82"/>
      <c r="H18" s="82"/>
    </row>
    <row r="19" spans="2:8" s="13" customFormat="1" ht="14.65" customHeight="1" thickBot="1" x14ac:dyDescent="0.4">
      <c r="B19" s="86" t="s">
        <v>12</v>
      </c>
      <c r="C19" s="86"/>
      <c r="D19" s="86"/>
      <c r="E19" s="86"/>
      <c r="F19" s="86"/>
      <c r="G19" s="86"/>
      <c r="H19" s="86"/>
    </row>
    <row r="20" spans="2:8" s="13" customFormat="1" ht="18.5" customHeight="1" x14ac:dyDescent="0.35">
      <c r="B20" s="66" t="s">
        <v>13</v>
      </c>
      <c r="C20" s="67" t="s">
        <v>14</v>
      </c>
      <c r="D20" s="67" t="s">
        <v>15</v>
      </c>
      <c r="E20" s="68" t="s">
        <v>16</v>
      </c>
      <c r="F20" s="67" t="s">
        <v>17</v>
      </c>
      <c r="G20" s="67" t="s">
        <v>18</v>
      </c>
      <c r="H20" s="67" t="s">
        <v>19</v>
      </c>
    </row>
    <row r="21" spans="2:8" s="13" customFormat="1" ht="14.5" customHeight="1" x14ac:dyDescent="0.35">
      <c r="B21" s="69" t="s">
        <v>39</v>
      </c>
      <c r="C21" s="29" t="s">
        <v>43</v>
      </c>
      <c r="D21" s="30">
        <v>1</v>
      </c>
      <c r="E21" s="31"/>
      <c r="F21" s="32">
        <f>D21*E21</f>
        <v>0</v>
      </c>
      <c r="G21" s="33" t="s">
        <v>31</v>
      </c>
      <c r="H21" s="34" t="s">
        <v>56</v>
      </c>
    </row>
    <row r="22" spans="2:8" s="13" customFormat="1" ht="16" customHeight="1" x14ac:dyDescent="0.35">
      <c r="B22" s="28" t="s">
        <v>40</v>
      </c>
      <c r="C22" s="29" t="s">
        <v>43</v>
      </c>
      <c r="D22" s="30">
        <v>1</v>
      </c>
      <c r="E22" s="31"/>
      <c r="F22" s="32">
        <f>D22*E22</f>
        <v>0</v>
      </c>
      <c r="G22" s="33" t="s">
        <v>31</v>
      </c>
      <c r="H22" s="34" t="s">
        <v>56</v>
      </c>
    </row>
    <row r="23" spans="2:8" s="13" customFormat="1" ht="14.5" x14ac:dyDescent="0.35">
      <c r="B23" s="28" t="s">
        <v>41</v>
      </c>
      <c r="C23" s="29" t="s">
        <v>43</v>
      </c>
      <c r="D23" s="30">
        <v>1</v>
      </c>
      <c r="E23" s="31"/>
      <c r="F23" s="32">
        <f t="shared" ref="F23:F24" si="0">D23*E23</f>
        <v>0</v>
      </c>
      <c r="G23" s="33" t="s">
        <v>31</v>
      </c>
      <c r="H23" s="34" t="s">
        <v>56</v>
      </c>
    </row>
    <row r="24" spans="2:8" s="13" customFormat="1" ht="17" customHeight="1" x14ac:dyDescent="0.35">
      <c r="B24" s="28" t="s">
        <v>42</v>
      </c>
      <c r="C24" s="29" t="s">
        <v>43</v>
      </c>
      <c r="D24" s="30">
        <v>1</v>
      </c>
      <c r="E24" s="31"/>
      <c r="F24" s="32">
        <f t="shared" si="0"/>
        <v>0</v>
      </c>
      <c r="G24" s="33" t="s">
        <v>31</v>
      </c>
      <c r="H24" s="34" t="s">
        <v>56</v>
      </c>
    </row>
    <row r="25" spans="2:8" s="13" customFormat="1" ht="14.5" x14ac:dyDescent="0.35">
      <c r="B25" s="28"/>
      <c r="C25" s="29"/>
      <c r="D25" s="30"/>
      <c r="E25" s="31"/>
      <c r="F25" s="32">
        <f>D25*E25</f>
        <v>0</v>
      </c>
      <c r="G25" s="33" t="s">
        <v>31</v>
      </c>
      <c r="H25" s="34" t="s">
        <v>56</v>
      </c>
    </row>
    <row r="26" spans="2:8" s="13" customFormat="1" ht="15" thickBot="1" x14ac:dyDescent="0.4">
      <c r="B26" s="35" t="s">
        <v>20</v>
      </c>
      <c r="C26" s="36"/>
      <c r="D26" s="37"/>
      <c r="E26" s="38"/>
      <c r="F26" s="39">
        <f>SUM(F21:F25)</f>
        <v>0</v>
      </c>
      <c r="G26" s="40"/>
      <c r="H26" s="41"/>
    </row>
    <row r="27" spans="2:8" s="13" customFormat="1" ht="14.5" x14ac:dyDescent="0.35">
      <c r="B27" s="42"/>
      <c r="C27" s="43"/>
      <c r="D27" s="44"/>
      <c r="E27" s="45"/>
      <c r="F27" s="46"/>
      <c r="G27" s="47"/>
      <c r="H27" s="48"/>
    </row>
    <row r="28" spans="2:8" s="13" customFormat="1" ht="14.5" x14ac:dyDescent="0.35">
      <c r="B28" s="83" t="s">
        <v>21</v>
      </c>
      <c r="C28" s="83"/>
      <c r="D28" s="83"/>
      <c r="E28" s="83"/>
      <c r="F28" s="83"/>
      <c r="G28" s="83"/>
      <c r="H28" s="83"/>
    </row>
    <row r="29" spans="2:8" s="13" customFormat="1" ht="13.9" customHeight="1" thickBot="1" x14ac:dyDescent="0.4">
      <c r="B29" s="87"/>
      <c r="C29" s="87"/>
      <c r="D29" s="87"/>
      <c r="E29" s="87"/>
      <c r="F29" s="87"/>
      <c r="G29" s="87"/>
      <c r="H29" s="87"/>
    </row>
    <row r="30" spans="2:8" s="13" customFormat="1" ht="28" customHeight="1" x14ac:dyDescent="0.35">
      <c r="B30" s="49" t="s">
        <v>13</v>
      </c>
      <c r="C30" s="27" t="s">
        <v>28</v>
      </c>
      <c r="D30" s="27" t="s">
        <v>27</v>
      </c>
      <c r="E30" s="27" t="s">
        <v>35</v>
      </c>
      <c r="F30" s="26" t="s">
        <v>36</v>
      </c>
      <c r="G30" s="26" t="s">
        <v>18</v>
      </c>
      <c r="H30" s="50" t="s">
        <v>19</v>
      </c>
    </row>
    <row r="31" spans="2:8" s="13" customFormat="1" ht="17" customHeight="1" x14ac:dyDescent="0.35">
      <c r="B31" s="70" t="s">
        <v>44</v>
      </c>
      <c r="C31" s="71">
        <v>1</v>
      </c>
      <c r="D31" s="71"/>
      <c r="E31" s="90">
        <v>105600000</v>
      </c>
      <c r="F31" s="51">
        <f>C31*E31</f>
        <v>105600000</v>
      </c>
      <c r="G31" s="52" t="s">
        <v>22</v>
      </c>
      <c r="H31" s="53"/>
    </row>
    <row r="32" spans="2:8" s="54" customFormat="1" ht="15.5" customHeight="1" x14ac:dyDescent="0.35">
      <c r="B32" s="70" t="s">
        <v>45</v>
      </c>
      <c r="C32" s="71">
        <v>1</v>
      </c>
      <c r="D32" s="71"/>
      <c r="E32" s="90">
        <v>29280000</v>
      </c>
      <c r="F32" s="51">
        <f t="shared" ref="F32:F33" si="1">C32*E32</f>
        <v>29280000</v>
      </c>
      <c r="G32" s="52" t="s">
        <v>29</v>
      </c>
      <c r="H32" s="53" t="s">
        <v>47</v>
      </c>
    </row>
    <row r="33" spans="2:8" s="54" customFormat="1" ht="15.5" customHeight="1" x14ac:dyDescent="0.35">
      <c r="B33" s="70" t="s">
        <v>46</v>
      </c>
      <c r="C33" s="72">
        <v>1</v>
      </c>
      <c r="D33" s="71"/>
      <c r="E33" s="90">
        <v>52945000</v>
      </c>
      <c r="F33" s="51">
        <f t="shared" si="1"/>
        <v>52945000</v>
      </c>
      <c r="G33" s="52" t="s">
        <v>22</v>
      </c>
      <c r="H33" s="53"/>
    </row>
    <row r="34" spans="2:8" s="54" customFormat="1" ht="14" x14ac:dyDescent="0.35">
      <c r="B34" s="28"/>
      <c r="C34" s="88"/>
      <c r="D34" s="89"/>
      <c r="E34" s="55"/>
      <c r="F34" s="51"/>
      <c r="G34" s="52"/>
      <c r="H34" s="53"/>
    </row>
    <row r="35" spans="2:8" s="54" customFormat="1" ht="13.9" customHeight="1" thickBot="1" x14ac:dyDescent="0.4">
      <c r="B35" s="35" t="s">
        <v>20</v>
      </c>
      <c r="C35" s="84"/>
      <c r="D35" s="85"/>
      <c r="E35" s="56"/>
      <c r="F35" s="57">
        <f>SUM(F31:F34)</f>
        <v>187825000</v>
      </c>
      <c r="G35" s="40"/>
      <c r="H35" s="58"/>
    </row>
    <row r="36" spans="2:8" s="13" customFormat="1" ht="13.5" customHeight="1" x14ac:dyDescent="0.35">
      <c r="B36" s="59"/>
      <c r="C36" s="59"/>
      <c r="E36" s="60"/>
      <c r="F36" s="25"/>
    </row>
    <row r="37" spans="2:8" s="13" customFormat="1" ht="14.5" x14ac:dyDescent="0.35">
      <c r="B37" s="83" t="s">
        <v>23</v>
      </c>
      <c r="C37" s="83"/>
      <c r="D37" s="83"/>
      <c r="E37" s="83"/>
      <c r="F37" s="83"/>
      <c r="G37" s="83"/>
      <c r="H37" s="83"/>
    </row>
    <row r="38" spans="2:8" s="13" customFormat="1" ht="13.9" customHeight="1" thickBot="1" x14ac:dyDescent="0.4">
      <c r="B38" s="92"/>
      <c r="C38" s="92"/>
      <c r="D38" s="92"/>
      <c r="E38" s="92"/>
      <c r="F38" s="92"/>
      <c r="G38" s="92"/>
      <c r="H38" s="92"/>
    </row>
    <row r="39" spans="2:8" s="13" customFormat="1" ht="25" customHeight="1" x14ac:dyDescent="0.35">
      <c r="B39" s="49" t="s">
        <v>13</v>
      </c>
      <c r="C39" s="27" t="s">
        <v>28</v>
      </c>
      <c r="D39" s="27" t="s">
        <v>27</v>
      </c>
      <c r="E39" s="27" t="s">
        <v>35</v>
      </c>
      <c r="F39" s="26" t="s">
        <v>36</v>
      </c>
      <c r="G39" s="26" t="s">
        <v>18</v>
      </c>
      <c r="H39" s="50" t="s">
        <v>19</v>
      </c>
    </row>
    <row r="40" spans="2:8" s="13" customFormat="1" ht="19" customHeight="1" x14ac:dyDescent="0.35">
      <c r="B40" s="101" t="s">
        <v>48</v>
      </c>
      <c r="C40" s="76">
        <v>2</v>
      </c>
      <c r="D40" s="93"/>
      <c r="E40" s="105">
        <v>8500000</v>
      </c>
      <c r="F40" s="91">
        <f>C40*E40</f>
        <v>17000000</v>
      </c>
      <c r="G40" s="52" t="s">
        <v>22</v>
      </c>
      <c r="H40" s="102" t="s">
        <v>50</v>
      </c>
    </row>
    <row r="41" spans="2:8" s="13" customFormat="1" ht="20.5" customHeight="1" x14ac:dyDescent="0.35">
      <c r="B41" s="101" t="s">
        <v>49</v>
      </c>
      <c r="C41" s="76">
        <v>8</v>
      </c>
      <c r="D41" s="93"/>
      <c r="E41" s="105">
        <v>11500000</v>
      </c>
      <c r="F41" s="91">
        <f t="shared" ref="F41:F46" si="2">C41*E41</f>
        <v>92000000</v>
      </c>
      <c r="G41" s="52" t="s">
        <v>22</v>
      </c>
      <c r="H41" s="102" t="s">
        <v>50</v>
      </c>
    </row>
    <row r="42" spans="2:8" s="13" customFormat="1" ht="20.5" customHeight="1" x14ac:dyDescent="0.35">
      <c r="B42" s="101" t="s">
        <v>51</v>
      </c>
      <c r="C42" s="76">
        <v>6</v>
      </c>
      <c r="D42" s="93"/>
      <c r="E42" s="105">
        <v>10000000</v>
      </c>
      <c r="F42" s="91">
        <f t="shared" si="2"/>
        <v>60000000</v>
      </c>
      <c r="G42" s="52" t="s">
        <v>22</v>
      </c>
      <c r="H42" s="102" t="s">
        <v>50</v>
      </c>
    </row>
    <row r="43" spans="2:8" s="13" customFormat="1" ht="20.5" customHeight="1" x14ac:dyDescent="0.35">
      <c r="B43" s="101" t="s">
        <v>52</v>
      </c>
      <c r="C43" s="76">
        <v>100</v>
      </c>
      <c r="D43" s="93"/>
      <c r="E43" s="105">
        <v>30000</v>
      </c>
      <c r="F43" s="91">
        <f t="shared" si="2"/>
        <v>3000000</v>
      </c>
      <c r="G43" s="52" t="s">
        <v>22</v>
      </c>
      <c r="H43" s="102" t="s">
        <v>50</v>
      </c>
    </row>
    <row r="44" spans="2:8" s="13" customFormat="1" ht="19" customHeight="1" x14ac:dyDescent="0.35">
      <c r="B44" s="101" t="s">
        <v>53</v>
      </c>
      <c r="C44" s="76">
        <v>1</v>
      </c>
      <c r="D44" s="93"/>
      <c r="E44" s="105">
        <v>500000</v>
      </c>
      <c r="F44" s="91">
        <f t="shared" si="2"/>
        <v>500000</v>
      </c>
      <c r="G44" s="52" t="s">
        <v>22</v>
      </c>
      <c r="H44" s="102"/>
    </row>
    <row r="45" spans="2:8" s="13" customFormat="1" ht="19" customHeight="1" x14ac:dyDescent="0.35">
      <c r="B45" s="101" t="s">
        <v>54</v>
      </c>
      <c r="C45" s="76">
        <v>1</v>
      </c>
      <c r="D45" s="93"/>
      <c r="E45" s="105">
        <v>5000000</v>
      </c>
      <c r="F45" s="91">
        <f>C45*E45</f>
        <v>5000000</v>
      </c>
      <c r="G45" s="52" t="s">
        <v>22</v>
      </c>
      <c r="H45" s="102"/>
    </row>
    <row r="46" spans="2:8" s="13" customFormat="1" ht="19" customHeight="1" thickBot="1" x14ac:dyDescent="0.4">
      <c r="B46" s="103" t="s">
        <v>55</v>
      </c>
      <c r="C46" s="40">
        <v>14</v>
      </c>
      <c r="D46" s="40"/>
      <c r="E46" s="104">
        <v>150000</v>
      </c>
      <c r="F46" s="104">
        <f>C46*E46</f>
        <v>2100000</v>
      </c>
      <c r="G46" s="52" t="s">
        <v>22</v>
      </c>
      <c r="H46" s="106"/>
    </row>
    <row r="47" spans="2:8" s="54" customFormat="1" ht="13.9" customHeight="1" thickBot="1" x14ac:dyDescent="0.4">
      <c r="B47" s="94" t="s">
        <v>20</v>
      </c>
      <c r="C47" s="95"/>
      <c r="D47" s="96"/>
      <c r="E47" s="97"/>
      <c r="F47" s="98">
        <f>SUM(F40:F46)</f>
        <v>179600000</v>
      </c>
      <c r="G47" s="99"/>
      <c r="H47" s="100"/>
    </row>
    <row r="48" spans="2:8" s="13" customFormat="1" ht="13.5" customHeight="1" x14ac:dyDescent="0.35">
      <c r="B48" s="59"/>
      <c r="C48" s="59"/>
      <c r="E48" s="60"/>
      <c r="F48" s="25"/>
    </row>
    <row r="49" spans="2:9" s="13" customFormat="1" ht="15" thickBot="1" x14ac:dyDescent="0.4">
      <c r="F49" s="25"/>
    </row>
    <row r="50" spans="2:9" s="13" customFormat="1" ht="15.5" x14ac:dyDescent="0.35">
      <c r="B50" s="61" t="s">
        <v>24</v>
      </c>
      <c r="C50" s="62"/>
      <c r="D50" s="63"/>
      <c r="E50" s="77">
        <f>F26+F35+F47</f>
        <v>367425000</v>
      </c>
      <c r="F50" s="25"/>
      <c r="H50" s="73"/>
      <c r="I50" s="74"/>
    </row>
    <row r="51" spans="2:9" s="13" customFormat="1" ht="15.5" x14ac:dyDescent="0.35">
      <c r="B51" s="62"/>
      <c r="C51" s="62"/>
      <c r="D51" s="63"/>
      <c r="E51" s="64"/>
      <c r="F51" s="25"/>
      <c r="H51" s="75"/>
      <c r="I51" s="74"/>
    </row>
    <row r="52" spans="2:9" s="13" customFormat="1" ht="14.5" x14ac:dyDescent="0.3">
      <c r="B52" s="9" t="s">
        <v>0</v>
      </c>
      <c r="C52" s="10"/>
      <c r="D52" s="1"/>
      <c r="E52" s="1"/>
      <c r="F52" s="1"/>
      <c r="G52" s="1"/>
      <c r="H52" s="73"/>
      <c r="I52" s="74"/>
    </row>
    <row r="53" spans="2:9" s="13" customFormat="1" ht="14.5" x14ac:dyDescent="0.25">
      <c r="B53" s="11" t="s">
        <v>32</v>
      </c>
      <c r="D53" s="1"/>
      <c r="E53" s="1"/>
      <c r="F53" s="1"/>
      <c r="G53" s="1"/>
      <c r="H53" s="1"/>
      <c r="I53" s="1"/>
    </row>
    <row r="54" spans="2:9" s="13" customFormat="1" ht="14.5" x14ac:dyDescent="0.25">
      <c r="B54" s="11" t="s">
        <v>33</v>
      </c>
      <c r="D54" s="1"/>
      <c r="E54" s="1"/>
      <c r="F54" s="1"/>
      <c r="G54" s="1"/>
      <c r="H54" s="1"/>
      <c r="I54" s="1"/>
    </row>
    <row r="55" spans="2:9" s="13" customFormat="1" ht="14.5" x14ac:dyDescent="0.25">
      <c r="B55" s="11" t="s">
        <v>25</v>
      </c>
      <c r="D55" s="1"/>
      <c r="E55" s="1"/>
      <c r="F55" s="1"/>
      <c r="G55" s="1"/>
      <c r="H55" s="1"/>
      <c r="I55" s="1"/>
    </row>
    <row r="56" spans="2:9" s="13" customFormat="1" ht="14.5" x14ac:dyDescent="0.25">
      <c r="B56" s="1" t="s">
        <v>34</v>
      </c>
      <c r="D56" s="1"/>
      <c r="E56" s="1"/>
      <c r="F56" s="1"/>
      <c r="G56" s="1"/>
      <c r="H56" s="1"/>
      <c r="I56" s="1"/>
    </row>
    <row r="57" spans="2:9" s="13" customFormat="1" ht="14.5" x14ac:dyDescent="0.25">
      <c r="B57" s="65" t="s">
        <v>30</v>
      </c>
      <c r="D57" s="1"/>
      <c r="E57" s="1"/>
      <c r="F57" s="1"/>
      <c r="G57" s="1"/>
      <c r="H57" s="1"/>
      <c r="I57" s="1"/>
    </row>
    <row r="58" spans="2:9" s="13" customFormat="1" ht="14.5" x14ac:dyDescent="0.25">
      <c r="B58" s="1"/>
      <c r="C58" s="4"/>
      <c r="D58" s="1"/>
      <c r="E58" s="1"/>
      <c r="F58" s="1"/>
      <c r="G58" s="1"/>
      <c r="H58" s="1"/>
      <c r="I58" s="1"/>
    </row>
    <row r="59" spans="2:9" s="13" customFormat="1" ht="14.5" x14ac:dyDescent="0.25">
      <c r="B59" s="12" t="s">
        <v>1</v>
      </c>
      <c r="C59" s="1"/>
      <c r="D59" s="12" t="s">
        <v>2</v>
      </c>
      <c r="E59" s="1"/>
      <c r="F59" s="1"/>
      <c r="G59" s="1"/>
      <c r="I59" s="1"/>
    </row>
    <row r="60" spans="2:9" s="13" customFormat="1" ht="14.5" x14ac:dyDescent="0.35">
      <c r="B60" s="12"/>
      <c r="C60" s="3"/>
      <c r="D60"/>
      <c r="E60" s="3"/>
      <c r="F60" s="3"/>
      <c r="G60" s="1"/>
      <c r="I60" s="1"/>
    </row>
    <row r="61" spans="2:9" s="13" customFormat="1" ht="14.5" x14ac:dyDescent="0.25">
      <c r="B61" s="12" t="s">
        <v>3</v>
      </c>
      <c r="C61" s="1"/>
      <c r="D61" s="12" t="s">
        <v>2</v>
      </c>
      <c r="E61" s="1"/>
      <c r="F61" s="1"/>
      <c r="G61" s="1"/>
      <c r="I61" s="1"/>
    </row>
    <row r="62" spans="2:9" s="13" customFormat="1" ht="14.5" x14ac:dyDescent="0.35">
      <c r="B62" s="12"/>
      <c r="C62" s="1"/>
      <c r="D62"/>
      <c r="E62" s="1"/>
      <c r="F62" s="1"/>
      <c r="G62" s="1"/>
      <c r="I62" s="1"/>
    </row>
    <row r="63" spans="2:9" s="13" customFormat="1" ht="14.5" x14ac:dyDescent="0.25">
      <c r="B63" s="12" t="s">
        <v>26</v>
      </c>
      <c r="C63" s="1"/>
      <c r="D63" s="12" t="s">
        <v>2</v>
      </c>
      <c r="E63" s="1"/>
      <c r="F63" s="1"/>
      <c r="G63" s="1"/>
      <c r="I63" s="1"/>
    </row>
    <row r="64" spans="2:9" s="13" customFormat="1" ht="14.5" x14ac:dyDescent="0.25">
      <c r="B64" s="1"/>
      <c r="C64" s="5"/>
      <c r="D64" s="1"/>
      <c r="E64" s="1"/>
      <c r="F64" s="1"/>
      <c r="G64" s="1"/>
      <c r="H64" s="1"/>
      <c r="I64" s="1"/>
    </row>
    <row r="65" spans="6:6" s="13" customFormat="1" ht="14.5" x14ac:dyDescent="0.35">
      <c r="F65" s="25"/>
    </row>
    <row r="66" spans="6:6" s="13" customFormat="1" ht="14.5" x14ac:dyDescent="0.35">
      <c r="F66" s="25"/>
    </row>
  </sheetData>
  <mergeCells count="13">
    <mergeCell ref="B37:H37"/>
    <mergeCell ref="C47:D47"/>
    <mergeCell ref="B38:H38"/>
    <mergeCell ref="B19:H19"/>
    <mergeCell ref="B28:H28"/>
    <mergeCell ref="B29:H29"/>
    <mergeCell ref="C34:D34"/>
    <mergeCell ref="C35:D35"/>
    <mergeCell ref="B2:G2"/>
    <mergeCell ref="C5:D5"/>
    <mergeCell ref="C9:D9"/>
    <mergeCell ref="C10:D10"/>
    <mergeCell ref="B18:H18"/>
  </mergeCells>
  <dataValidations count="6">
    <dataValidation errorStyle="information" allowBlank="1" showInputMessage="1" showErrorMessage="1" errorTitle="andere" error="Bitte nur nach Rücksprache mit Ihrem Vertragskaufmann einen andere Kostenart eintragen." sqref="C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C47 IX47 ST47 ACP47 AML47 AWH47 BGD47 BPZ47 BZV47 CJR47 CTN47 DDJ47 DNF47 DXB47 EGX47 EQT47 FAP47 FKL47 FUH47 GED47 GNZ47 GXV47 HHR47 HRN47 IBJ47 ILF47 IVB47 JEX47 JOT47 JYP47 KIL47 KSH47 LCD47 LLZ47 LVV47 MFR47 MPN47 MZJ47 NJF47 NTB47 OCX47 OMT47 OWP47 PGL47 PQH47 QAD47 QJZ47 QTV47 RDR47 RNN47 RXJ47 SHF47 SRB47 TAX47 TKT47 TUP47 UEL47 UOH47 UYD47 VHZ47 VRV47 WBR47 WLN47 WVJ47 E47 JA47 SW47 ACS47 AMO47 AWK47 BGG47 BQC47 BZY47 CJU47 CTQ47 DDM47 DNI47 DXE47 EHA47 EQW47 FAS47 FKO47 FUK47 GEG47 GOC47 GXY47 HHU47 HRQ47 IBM47 ILI47 IVE47 JFA47 JOW47 JYS47 KIO47 KSK47 LCG47 LMC47 LVY47 MFU47 MPQ47 MZM47 NJI47 NTE47 ODA47 OMW47 OWS47 PGO47 PQK47 QAG47 QKC47 QTY47 RDU47 RNQ47 RXM47 SHI47 SRE47 TBA47 TKW47 TUS47 UEO47 UOK47 UYG47 VIC47 VRY47 WBU47 WLQ47 WVM47 E34:E35 WLQ32:WLQ35 WBU32:WBU35 VRY32:VRY35 VIC32:VIC35 UYG32:UYG35 UOK32:UOK35 UEO32:UEO35 TUS32:TUS35 TKW32:TKW35 TBA32:TBA35 SRE32:SRE35 SHI32:SHI35 RXM32:RXM35 RNQ32:RNQ35 RDU32:RDU35 QTY32:QTY35 QKC32:QKC35 QAG32:QAG35 PQK32:PQK35 PGO32:PGO35 OWS32:OWS35 OMW32:OMW35 ODA32:ODA35 NTE32:NTE35 NJI32:NJI35 MZM32:MZM35 MPQ32:MPQ35 MFU32:MFU35 LVY32:LVY35 LMC32:LMC35 LCG32:LCG35 KSK32:KSK35 KIO32:KIO35 JYS32:JYS35 JOW32:JOW35 JFA32:JFA35 IVE32:IVE35 ILI32:ILI35 IBM32:IBM35 HRQ32:HRQ35 HHU32:HHU35 GXY32:GXY35 GOC32:GOC35 GEG32:GEG35 FUK32:FUK35 FKO32:FKO35 FAS32:FAS35 EQW32:EQW35 EHA32:EHA35 DXE32:DXE35 DNI32:DNI35 DDM32:DDM35 CTQ32:CTQ35 CJU32:CJU35 BZY32:BZY35 BQC32:BQC35 BGG32:BGG35 AWK32:AWK35 AMO32:AMO35 ACS32:ACS35 SW32:SW35 JA32:JA35 WVM32:WVM35" xr:uid="{4E3142AD-AD78-4245-8A0E-9E7B267243F5}"/>
    <dataValidation type="list" allowBlank="1" showInputMessage="1" showErrorMessage="1" errorTitle="andere" error="Bitte wählen Sie sonstige Kosten aus und geben Sie ggf. unter Bemerkungen weitere Erklärungen zu der Art der Kosten an." sqref="C34 WVJ34 WLN34 WBR34 VRV34 VHZ34 UYD34 UOH34 UEL34 TUP34 TKT34 TAX34 SRB34 SHF34 RXJ34 RNN34 RDR34 QTV34 QJZ34 QAD34 PQH34 PGL34 OWP34 OMT34 OCX34 NTB34 NJF34 MZJ34 MPN34 MFR34 LVV34 LLZ34 LCD34 KSH34 KIL34 JYP34 JOT34 JEX34 IVB34 ILF34 IBJ34 HRN34 HHR34 GXV34 GNZ34 GED34 FUH34 FKL34 FAP34 EQT34 EGX34 DXB34 DNF34 DDJ34 CTN34 CJR34 BZV34 BPZ34 BGD34 AWH34 AML34 ACP34 ST34 IX34" xr:uid="{F5A1B3A7-05F7-451A-916B-2C1D838DDCEC}">
      <formula1>#REF!</formula1>
    </dataValidation>
    <dataValidation type="list" errorStyle="information" allowBlank="1" showInputMessage="1" showErrorMessage="1" errorTitle="Andere?" error="Bitte einfach eintragen." sqref="G31:G35 WVO31:WVO35 WLS31:WLS35 WBW31:WBW35 VSA31:VSA35 VIE31:VIE35 UYI31:UYI35 UOM31:UOM35 UEQ31:UEQ35 TUU31:TUU35 TKY31:TKY35 TBC31:TBC35 SRG31:SRG35 SHK31:SHK35 RXO31:RXO35 RNS31:RNS35 RDW31:RDW35 QUA31:QUA35 QKE31:QKE35 QAI31:QAI35 PQM31:PQM35 PGQ31:PGQ35 OWU31:OWU35 OMY31:OMY35 ODC31:ODC35 NTG31:NTG35 NJK31:NJK35 MZO31:MZO35 MPS31:MPS35 MFW31:MFW35 LWA31:LWA35 LME31:LME35 LCI31:LCI35 KSM31:KSM35 KIQ31:KIQ35 JYU31:JYU35 JOY31:JOY35 JFC31:JFC35 IVG31:IVG35 ILK31:ILK35 IBO31:IBO35 HRS31:HRS35 HHW31:HHW35 GYA31:GYA35 GOE31:GOE35 GEI31:GEI35 FUM31:FUM35 FKQ31:FKQ35 FAU31:FAU35 EQY31:EQY35 EHC31:EHC35 DXG31:DXG35 DNK31:DNK35 DDO31:DDO35 CTS31:CTS35 CJW31:CJW35 CAA31:CAA35 BQE31:BQE35 BGI31:BGI35 AWM31:AWM35 AMQ31:AMQ35 ACU31:ACU35 SY31:SY35 JC31:JC35 WVO47 WLS47 WBW47 VSA47 VIE47 UYI47 UOM47 UEQ47 TUU47 TKY47 TBC47 SRG47 SHK47 RXO47 RNS47 RDW47 QUA47 QKE47 QAI47 PQM47 PGQ47 OWU47 OMY47 ODC47 NTG47 NJK47 MZO47 MPS47 MFW47 LWA47 LME47 LCI47 KSM47 KIQ47 JYU47 JOY47 JFC47 IVG47 ILK47 IBO47 HRS47 HHW47 GYA47 GOE47 GEI47 FUM47 FKQ47 FAU47 EQY47 EHC47 DXG47 DNK47 DDO47 CTS47 CJW47 CAA47 BQE47 BGI47 AWM47 AMQ47 ACU47 SY47 JC47 G40:G47" xr:uid="{87EE7DAD-8469-4A81-835C-F5DACBA13172}">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B35 IW35 SS35 ACO35 AMK35 AWG35 BGC35 BPY35 BZU35 CJQ35 CTM35 DDI35 DNE35 DXA35 EGW35 EQS35 FAO35 FKK35 FUG35 GEC35 GNY35 GXU35 HHQ35 HRM35 IBI35 ILE35 IVA35 JEW35 JOS35 JYO35 KIK35 KSG35 LCC35 LLY35 LVU35 MFQ35 MPM35 MZI35 NJE35 NTA35 OCW35 OMS35 OWO35 PGK35 PQG35 QAC35 QJY35 QTU35 RDQ35 RNM35 RXI35 SHE35 SRA35 TAW35 TKS35 TUO35 UEK35 UOG35 UYC35 VHY35 VRU35 WBQ35 WLM35 WVI35 B47 IW47 SS47 ACO47 AMK47 AWG47 BGC47 BPY47 BZU47 CJQ47 CTM47 DDI47 DNE47 DXA47 EGW47 EQS47 FAO47 FKK47 FUG47 GEC47 GNY47 GXU47 HHQ47 HRM47 IBI47 ILE47 IVA47 JEW47 JOS47 JYO47 KIK47 KSG47 LCC47 LLY47 LVU47 MFQ47 MPM47 MZI47 NJE47 NTA47 OCW47 OMS47 OWO47 PGK47 PQG47 QAC47 QJY47 QTU47 RDQ47 RNM47 RXI47 SHE47 SRA47 TAW47 TKS47 TUO47 UEK47 UOG47 UYC47 VHY47 VRU47 WBQ47 WLM47 WVI47"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1:IZ25 SV21:SV25 ACR21:ACR25 AMN21:AMN25 AWJ21:AWJ25 BGF21:BGF25 BQB21:BQB25 BZX21:BZX25 CJT21:CJT25 CTP21:CTP25 DDL21:DDL25 DNH21:DNH25 DXD21:DXD25 EGZ21:EGZ25 EQV21:EQV25 FAR21:FAR25 FKN21:FKN25 FUJ21:FUJ25 GEF21:GEF25 GOB21:GOB25 GXX21:GXX25 HHT21:HHT25 HRP21:HRP25 IBL21:IBL25 ILH21:ILH25 IVD21:IVD25 JEZ21:JEZ25 JOV21:JOV25 JYR21:JYR25 KIN21:KIN25 KSJ21:KSJ25 LCF21:LCF25 LMB21:LMB25 LVX21:LVX25 MFT21:MFT25 MPP21:MPP25 MZL21:MZL25 NJH21:NJH25 NTD21:NTD25 OCZ21:OCZ25 OMV21:OMV25 OWR21:OWR25 PGN21:PGN25 PQJ21:PQJ25 QAF21:QAF25 QKB21:QKB25 QTX21:QTX25 RDT21:RDT25 RNP21:RNP25 RXL21:RXL25 SHH21:SHH25 SRD21:SRD25 TAZ21:TAZ25 TKV21:TKV25 TUR21:TUR25 UEN21:UEN25 UOJ21:UOJ25 UYF21:UYF25 VIB21:VIB25 VRX21:VRX25 WBT21:WBT25 WLP21:WLP25 WVL21:WVL25" xr:uid="{2BBB863E-A2AD-410D-8807-2505CC317671}">
      <formula1>#REF!</formula1>
    </dataValidation>
    <dataValidation errorStyle="information" allowBlank="1" showInputMessage="1" showErrorMessage="1" errorTitle="Andere?" error="Bitte einfach eintragen." sqref="JC21:JC25 SY21:SY25 ACU21:ACU25 AMQ21:AMQ25 AWM21:AWM25 BGI21:BGI25 BQE21:BQE25 CAA21:CAA25 CJW21:CJW25 CTS21:CTS25 DDO21:DDO25 DNK21:DNK25 DXG21:DXG25 EHC21:EHC25 EQY21:EQY25 FAU21:FAU25 FKQ21:FKQ25 FUM21:FUM25 GEI21:GEI25 GOE21:GOE25 GYA21:GYA25 HHW21:HHW25 HRS21:HRS25 IBO21:IBO25 ILK21:ILK25 IVG21:IVG25 JFC21:JFC25 JOY21:JOY25 JYU21:JYU25 KIQ21:KIQ25 KSM21:KSM25 LCI21:LCI25 LME21:LME25 LWA21:LWA25 MFW21:MFW25 MPS21:MPS25 MZO21:MZO25 NJK21:NJK25 NTG21:NTG25 ODC21:ODC25 OMY21:OMY25 OWU21:OWU25 PGQ21:PGQ25 PQM21:PQM25 QAI21:QAI25 QKE21:QKE25 QUA21:QUA25 RDW21:RDW25 RNS21:RNS25 RXO21:RXO25 SHK21:SHK25 SRG21:SRG25 TBC21:TBC25 TKY21:TKY25 TUU21:TUU25 UEQ21:UEQ25 UOM21:UOM25 UYI21:UYI25 VIE21:VIE25 VSA21:VSA25 WBW21:WBW25 WLS21:WLS25 WVO21:WVO25 G21:G25" xr:uid="{DEABA3C4-E716-497A-BFE1-A43250C0E248}"/>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4B71A-EA24-41D5-B980-FBCB5DBC3759}">
  <dimension ref="B2:H54"/>
  <sheetViews>
    <sheetView showGridLines="0" tabSelected="1" topLeftCell="A28" workbookViewId="0">
      <selection activeCell="I39" sqref="I39"/>
    </sheetView>
  </sheetViews>
  <sheetFormatPr defaultColWidth="9.81640625" defaultRowHeight="12.5" x14ac:dyDescent="0.25"/>
  <cols>
    <col min="1" max="1" width="2.7265625" style="116" customWidth="1"/>
    <col min="2" max="2" width="2.54296875" style="116" customWidth="1"/>
    <col min="3" max="3" width="38.54296875" style="116" customWidth="1"/>
    <col min="4" max="5" width="9.81640625" style="116"/>
    <col min="6" max="6" width="15.453125" style="116" customWidth="1"/>
    <col min="7" max="7" width="17.08984375" style="116" customWidth="1"/>
    <col min="8" max="8" width="17.90625" style="116" customWidth="1"/>
    <col min="9" max="16384" width="9.81640625" style="116"/>
  </cols>
  <sheetData>
    <row r="2" spans="2:8" ht="11.75" customHeight="1" x14ac:dyDescent="0.3">
      <c r="B2" s="107" t="s">
        <v>60</v>
      </c>
    </row>
    <row r="3" spans="2:8" ht="25.15" customHeight="1" x14ac:dyDescent="0.25"/>
    <row r="4" spans="2:8" ht="13" x14ac:dyDescent="0.3">
      <c r="B4" s="108" t="s">
        <v>82</v>
      </c>
    </row>
    <row r="6" spans="2:8" ht="13" x14ac:dyDescent="0.25">
      <c r="B6" s="117" t="s">
        <v>58</v>
      </c>
    </row>
    <row r="7" spans="2:8" ht="13" x14ac:dyDescent="0.25">
      <c r="B7" s="117" t="s">
        <v>57</v>
      </c>
    </row>
    <row r="8" spans="2:8" ht="13" x14ac:dyDescent="0.25">
      <c r="B8" s="117" t="s">
        <v>59</v>
      </c>
    </row>
    <row r="9" spans="2:8" ht="13" x14ac:dyDescent="0.25">
      <c r="B9" s="117" t="s">
        <v>37</v>
      </c>
    </row>
    <row r="10" spans="2:8" ht="13" x14ac:dyDescent="0.3">
      <c r="B10" s="9" t="s">
        <v>38</v>
      </c>
    </row>
    <row r="11" spans="2:8" ht="15" customHeight="1" x14ac:dyDescent="0.25">
      <c r="B11" s="118" t="s">
        <v>61</v>
      </c>
      <c r="C11" s="119"/>
      <c r="D11" s="120" t="s">
        <v>27</v>
      </c>
      <c r="E11" s="120" t="s">
        <v>62</v>
      </c>
      <c r="F11" s="121" t="s">
        <v>63</v>
      </c>
      <c r="G11" s="122" t="s">
        <v>64</v>
      </c>
      <c r="H11" s="122" t="s">
        <v>65</v>
      </c>
    </row>
    <row r="12" spans="2:8" ht="19.899999999999999" customHeight="1" x14ac:dyDescent="0.25">
      <c r="B12" s="123" t="s">
        <v>66</v>
      </c>
      <c r="C12" s="124"/>
      <c r="D12" s="111"/>
      <c r="E12" s="125"/>
      <c r="F12" s="126"/>
      <c r="G12" s="127"/>
      <c r="H12" s="128"/>
    </row>
    <row r="13" spans="2:8" s="108" customFormat="1" ht="11.25" customHeight="1" x14ac:dyDescent="0.3">
      <c r="B13" s="129"/>
      <c r="C13" s="130" t="s">
        <v>67</v>
      </c>
      <c r="D13" s="111"/>
      <c r="E13" s="125"/>
      <c r="F13" s="126"/>
      <c r="G13" s="127"/>
      <c r="H13" s="131"/>
    </row>
    <row r="14" spans="2:8" ht="11.25" customHeight="1" x14ac:dyDescent="0.25">
      <c r="B14" s="132">
        <v>1</v>
      </c>
      <c r="C14" s="133" t="s">
        <v>77</v>
      </c>
      <c r="D14" s="111"/>
      <c r="E14" s="125"/>
      <c r="F14" s="126"/>
      <c r="G14" s="127">
        <f t="shared" ref="G14:G18" si="0">F14*E14</f>
        <v>0</v>
      </c>
      <c r="H14" s="131"/>
    </row>
    <row r="15" spans="2:8" ht="11.25" customHeight="1" x14ac:dyDescent="0.25">
      <c r="B15" s="132">
        <v>2</v>
      </c>
      <c r="C15" s="133" t="s">
        <v>78</v>
      </c>
      <c r="D15" s="111"/>
      <c r="E15" s="125"/>
      <c r="F15" s="126"/>
      <c r="G15" s="127">
        <f t="shared" si="0"/>
        <v>0</v>
      </c>
      <c r="H15" s="131"/>
    </row>
    <row r="16" spans="2:8" ht="11.25" customHeight="1" x14ac:dyDescent="0.25">
      <c r="B16" s="132">
        <v>3</v>
      </c>
      <c r="C16" s="133" t="s">
        <v>79</v>
      </c>
      <c r="D16" s="111"/>
      <c r="E16" s="125"/>
      <c r="F16" s="126"/>
      <c r="G16" s="127">
        <f t="shared" si="0"/>
        <v>0</v>
      </c>
      <c r="H16" s="131"/>
    </row>
    <row r="17" spans="2:8" ht="11.25" customHeight="1" x14ac:dyDescent="0.25">
      <c r="B17" s="132">
        <v>4</v>
      </c>
      <c r="C17" s="133" t="s">
        <v>80</v>
      </c>
      <c r="D17" s="111"/>
      <c r="E17" s="125"/>
      <c r="F17" s="126"/>
      <c r="G17" s="127">
        <f t="shared" si="0"/>
        <v>0</v>
      </c>
      <c r="H17" s="131"/>
    </row>
    <row r="18" spans="2:8" ht="11.25" customHeight="1" x14ac:dyDescent="0.25">
      <c r="B18" s="132">
        <v>5</v>
      </c>
      <c r="C18" s="133" t="s">
        <v>81</v>
      </c>
      <c r="D18" s="111"/>
      <c r="E18" s="125"/>
      <c r="F18" s="126"/>
      <c r="G18" s="127">
        <f t="shared" si="0"/>
        <v>0</v>
      </c>
      <c r="H18" s="131"/>
    </row>
    <row r="19" spans="2:8" ht="15.75" customHeight="1" x14ac:dyDescent="0.25">
      <c r="B19" s="134" t="s">
        <v>68</v>
      </c>
      <c r="C19" s="135"/>
      <c r="D19" s="135"/>
      <c r="E19" s="135"/>
      <c r="F19" s="136"/>
      <c r="G19" s="137">
        <f>SUM(G14:G18)</f>
        <v>0</v>
      </c>
      <c r="H19" s="131"/>
    </row>
    <row r="20" spans="2:8" x14ac:dyDescent="0.25">
      <c r="B20" s="138"/>
      <c r="C20" s="139"/>
      <c r="D20" s="111"/>
      <c r="E20" s="125"/>
      <c r="F20" s="140"/>
      <c r="G20" s="127"/>
      <c r="H20" s="131"/>
    </row>
    <row r="21" spans="2:8" ht="21" customHeight="1" x14ac:dyDescent="0.25">
      <c r="B21" s="141" t="s">
        <v>69</v>
      </c>
      <c r="C21" s="142"/>
      <c r="D21" s="111"/>
      <c r="E21" s="125"/>
      <c r="F21" s="126"/>
      <c r="G21" s="127"/>
      <c r="H21" s="131"/>
    </row>
    <row r="22" spans="2:8" ht="12.4" customHeight="1" x14ac:dyDescent="0.25">
      <c r="B22" s="129"/>
      <c r="C22" s="130" t="s">
        <v>67</v>
      </c>
      <c r="D22" s="111"/>
      <c r="E22" s="125"/>
      <c r="F22" s="126"/>
      <c r="G22" s="127"/>
      <c r="H22" s="131"/>
    </row>
    <row r="23" spans="2:8" ht="12.4" customHeight="1" x14ac:dyDescent="0.25">
      <c r="B23" s="132">
        <v>1</v>
      </c>
      <c r="C23" s="133" t="s">
        <v>77</v>
      </c>
      <c r="D23" s="111"/>
      <c r="E23" s="125"/>
      <c r="F23" s="126"/>
      <c r="G23" s="127">
        <f>F23*E23</f>
        <v>0</v>
      </c>
      <c r="H23" s="131"/>
    </row>
    <row r="24" spans="2:8" ht="12.4" customHeight="1" x14ac:dyDescent="0.25">
      <c r="B24" s="132">
        <v>2</v>
      </c>
      <c r="C24" s="133" t="s">
        <v>78</v>
      </c>
      <c r="D24" s="111"/>
      <c r="E24" s="125"/>
      <c r="F24" s="126"/>
      <c r="G24" s="127">
        <f t="shared" ref="G24:G27" si="1">F24*E24</f>
        <v>0</v>
      </c>
      <c r="H24" s="131"/>
    </row>
    <row r="25" spans="2:8" ht="12.4" customHeight="1" x14ac:dyDescent="0.25">
      <c r="B25" s="132">
        <v>3</v>
      </c>
      <c r="C25" s="133" t="s">
        <v>79</v>
      </c>
      <c r="D25" s="111"/>
      <c r="E25" s="125"/>
      <c r="F25" s="126"/>
      <c r="G25" s="127">
        <f t="shared" si="1"/>
        <v>0</v>
      </c>
      <c r="H25" s="131"/>
    </row>
    <row r="26" spans="2:8" ht="12.4" customHeight="1" x14ac:dyDescent="0.25">
      <c r="B26" s="132">
        <v>4</v>
      </c>
      <c r="C26" s="133" t="s">
        <v>80</v>
      </c>
      <c r="D26" s="111"/>
      <c r="E26" s="125"/>
      <c r="F26" s="126"/>
      <c r="G26" s="127">
        <f t="shared" si="1"/>
        <v>0</v>
      </c>
      <c r="H26" s="131"/>
    </row>
    <row r="27" spans="2:8" ht="12.4" customHeight="1" x14ac:dyDescent="0.25">
      <c r="B27" s="132">
        <v>5</v>
      </c>
      <c r="C27" s="133" t="s">
        <v>81</v>
      </c>
      <c r="D27" s="111"/>
      <c r="E27" s="125"/>
      <c r="F27" s="126"/>
      <c r="G27" s="127">
        <f t="shared" si="1"/>
        <v>0</v>
      </c>
      <c r="H27" s="131"/>
    </row>
    <row r="28" spans="2:8" ht="12.9" customHeight="1" x14ac:dyDescent="0.25">
      <c r="B28" s="134" t="s">
        <v>70</v>
      </c>
      <c r="C28" s="135"/>
      <c r="D28" s="135"/>
      <c r="E28" s="135"/>
      <c r="F28" s="136"/>
      <c r="G28" s="137">
        <f>SUM(G23:G27)</f>
        <v>0</v>
      </c>
      <c r="H28" s="143"/>
    </row>
    <row r="29" spans="2:8" ht="12.9" customHeight="1" x14ac:dyDescent="0.25">
      <c r="B29" s="138"/>
      <c r="C29" s="144"/>
      <c r="D29" s="111"/>
      <c r="E29" s="145"/>
      <c r="F29" s="146"/>
      <c r="G29" s="127"/>
      <c r="H29" s="143"/>
    </row>
    <row r="30" spans="2:8" ht="12.9" customHeight="1" x14ac:dyDescent="0.25">
      <c r="B30" s="123" t="s">
        <v>75</v>
      </c>
      <c r="C30" s="124"/>
      <c r="D30" s="111"/>
      <c r="E30" s="125"/>
      <c r="F30" s="126"/>
      <c r="G30" s="127"/>
      <c r="H30" s="128"/>
    </row>
    <row r="31" spans="2:8" ht="12.9" customHeight="1" x14ac:dyDescent="0.25">
      <c r="B31" s="129"/>
      <c r="C31" s="130" t="s">
        <v>67</v>
      </c>
      <c r="D31" s="111"/>
      <c r="E31" s="125"/>
      <c r="F31" s="126"/>
      <c r="G31" s="127"/>
      <c r="H31" s="131"/>
    </row>
    <row r="32" spans="2:8" ht="12.9" customHeight="1" x14ac:dyDescent="0.25">
      <c r="B32" s="132">
        <v>1</v>
      </c>
      <c r="C32" s="133" t="s">
        <v>77</v>
      </c>
      <c r="D32" s="111"/>
      <c r="E32" s="125"/>
      <c r="F32" s="126"/>
      <c r="G32" s="127">
        <f t="shared" ref="G32:G36" si="2">F32*E32</f>
        <v>0</v>
      </c>
      <c r="H32" s="131"/>
    </row>
    <row r="33" spans="2:8" ht="12.9" customHeight="1" x14ac:dyDescent="0.25">
      <c r="B33" s="132">
        <v>2</v>
      </c>
      <c r="C33" s="133" t="s">
        <v>78</v>
      </c>
      <c r="D33" s="111"/>
      <c r="E33" s="125"/>
      <c r="F33" s="126"/>
      <c r="G33" s="127">
        <f t="shared" si="2"/>
        <v>0</v>
      </c>
      <c r="H33" s="131"/>
    </row>
    <row r="34" spans="2:8" ht="12.9" customHeight="1" x14ac:dyDescent="0.25">
      <c r="B34" s="132">
        <v>3</v>
      </c>
      <c r="C34" s="133" t="s">
        <v>79</v>
      </c>
      <c r="D34" s="111"/>
      <c r="E34" s="125"/>
      <c r="F34" s="126"/>
      <c r="G34" s="127">
        <f t="shared" si="2"/>
        <v>0</v>
      </c>
      <c r="H34" s="131"/>
    </row>
    <row r="35" spans="2:8" ht="12.9" customHeight="1" x14ac:dyDescent="0.25">
      <c r="B35" s="132">
        <v>4</v>
      </c>
      <c r="C35" s="133" t="s">
        <v>80</v>
      </c>
      <c r="D35" s="111"/>
      <c r="E35" s="125"/>
      <c r="F35" s="126"/>
      <c r="G35" s="127">
        <f t="shared" si="2"/>
        <v>0</v>
      </c>
      <c r="H35" s="131"/>
    </row>
    <row r="36" spans="2:8" ht="12.9" customHeight="1" x14ac:dyDescent="0.25">
      <c r="B36" s="132">
        <v>5</v>
      </c>
      <c r="C36" s="133" t="s">
        <v>81</v>
      </c>
      <c r="D36" s="111"/>
      <c r="E36" s="125"/>
      <c r="F36" s="126"/>
      <c r="G36" s="127">
        <f t="shared" si="2"/>
        <v>0</v>
      </c>
      <c r="H36" s="131"/>
    </row>
    <row r="37" spans="2:8" ht="13" x14ac:dyDescent="0.25">
      <c r="B37" s="134" t="s">
        <v>71</v>
      </c>
      <c r="C37" s="135"/>
      <c r="D37" s="135"/>
      <c r="E37" s="135"/>
      <c r="F37" s="136"/>
      <c r="G37" s="137">
        <f>SUM(G32:G36)</f>
        <v>0</v>
      </c>
      <c r="H37" s="143"/>
    </row>
    <row r="38" spans="2:8" x14ac:dyDescent="0.25">
      <c r="B38" s="138"/>
      <c r="C38" s="144"/>
      <c r="D38" s="111"/>
      <c r="E38" s="145"/>
      <c r="F38" s="146"/>
      <c r="G38" s="127"/>
      <c r="H38" s="143"/>
    </row>
    <row r="39" spans="2:8" ht="15.5" customHeight="1" x14ac:dyDescent="0.25">
      <c r="B39" s="123" t="s">
        <v>76</v>
      </c>
      <c r="C39" s="124"/>
      <c r="D39" s="111"/>
      <c r="E39" s="125"/>
      <c r="F39" s="126"/>
      <c r="G39" s="127"/>
      <c r="H39" s="143"/>
    </row>
    <row r="40" spans="2:8" ht="13" x14ac:dyDescent="0.25">
      <c r="B40" s="129"/>
      <c r="C40" s="130" t="s">
        <v>67</v>
      </c>
      <c r="D40" s="111"/>
      <c r="E40" s="125"/>
      <c r="F40" s="126"/>
      <c r="G40" s="127">
        <f t="shared" ref="G40:G45" si="3">F40*E40</f>
        <v>0</v>
      </c>
      <c r="H40" s="143"/>
    </row>
    <row r="41" spans="2:8" x14ac:dyDescent="0.25">
      <c r="B41" s="132">
        <v>1</v>
      </c>
      <c r="C41" s="133" t="s">
        <v>77</v>
      </c>
      <c r="D41" s="111"/>
      <c r="E41" s="125"/>
      <c r="F41" s="126"/>
      <c r="G41" s="127">
        <f t="shared" si="3"/>
        <v>0</v>
      </c>
      <c r="H41" s="143"/>
    </row>
    <row r="42" spans="2:8" x14ac:dyDescent="0.25">
      <c r="B42" s="132">
        <v>2</v>
      </c>
      <c r="C42" s="133" t="s">
        <v>78</v>
      </c>
      <c r="D42" s="111"/>
      <c r="E42" s="125"/>
      <c r="F42" s="126"/>
      <c r="G42" s="127">
        <f t="shared" si="3"/>
        <v>0</v>
      </c>
      <c r="H42" s="143"/>
    </row>
    <row r="43" spans="2:8" x14ac:dyDescent="0.25">
      <c r="B43" s="132">
        <v>3</v>
      </c>
      <c r="C43" s="133" t="s">
        <v>79</v>
      </c>
      <c r="D43" s="111"/>
      <c r="E43" s="125"/>
      <c r="F43" s="126"/>
      <c r="G43" s="127">
        <f t="shared" si="3"/>
        <v>0</v>
      </c>
      <c r="H43" s="143"/>
    </row>
    <row r="44" spans="2:8" x14ac:dyDescent="0.25">
      <c r="B44" s="132">
        <v>4</v>
      </c>
      <c r="C44" s="133" t="s">
        <v>80</v>
      </c>
      <c r="D44" s="111"/>
      <c r="E44" s="125"/>
      <c r="F44" s="126"/>
      <c r="G44" s="127">
        <f t="shared" si="3"/>
        <v>0</v>
      </c>
      <c r="H44" s="143"/>
    </row>
    <row r="45" spans="2:8" x14ac:dyDescent="0.25">
      <c r="B45" s="132">
        <v>5</v>
      </c>
      <c r="C45" s="133" t="s">
        <v>81</v>
      </c>
      <c r="D45" s="111"/>
      <c r="E45" s="125"/>
      <c r="F45" s="126"/>
      <c r="G45" s="127">
        <f t="shared" si="3"/>
        <v>0</v>
      </c>
      <c r="H45" s="143"/>
    </row>
    <row r="46" spans="2:8" ht="13" x14ac:dyDescent="0.25">
      <c r="B46" s="134" t="s">
        <v>72</v>
      </c>
      <c r="C46" s="135"/>
      <c r="D46" s="135"/>
      <c r="E46" s="135"/>
      <c r="F46" s="136"/>
      <c r="G46" s="137">
        <f>SUM(G41:G45)</f>
        <v>0</v>
      </c>
      <c r="H46" s="115"/>
    </row>
    <row r="47" spans="2:8" ht="13" x14ac:dyDescent="0.3">
      <c r="B47" s="109"/>
      <c r="C47" s="110"/>
      <c r="D47" s="111"/>
      <c r="E47" s="112"/>
      <c r="F47" s="113" t="s">
        <v>73</v>
      </c>
      <c r="G47" s="114">
        <f>G19+G28+G37+G46</f>
        <v>0</v>
      </c>
    </row>
    <row r="53" spans="3:3" x14ac:dyDescent="0.25">
      <c r="C53" s="147"/>
    </row>
    <row r="54" spans="3:3" x14ac:dyDescent="0.25">
      <c r="C54" s="148" t="s">
        <v>74</v>
      </c>
    </row>
  </sheetData>
  <mergeCells count="9">
    <mergeCell ref="B46:F46"/>
    <mergeCell ref="B30:C30"/>
    <mergeCell ref="B39:C39"/>
    <mergeCell ref="B11:C11"/>
    <mergeCell ref="B12:C12"/>
    <mergeCell ref="B19:F19"/>
    <mergeCell ref="B21:C21"/>
    <mergeCell ref="B28:F28"/>
    <mergeCell ref="B37:F3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92D4ADC8648346B7073A8FC39270D8" ma:contentTypeVersion="18" ma:contentTypeDescription="Create a new document." ma:contentTypeScope="" ma:versionID="fb011947cc29af5ca05abbf54dd3d3a5">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7ea197532da6a625ce9401715e1abc4b"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Props1.xml><?xml version="1.0" encoding="utf-8"?>
<ds:datastoreItem xmlns:ds="http://schemas.openxmlformats.org/officeDocument/2006/customXml" ds:itemID="{C1551B0B-487F-4205-97AB-25DCB881541C}"/>
</file>

<file path=customXml/itemProps2.xml><?xml version="1.0" encoding="utf-8"?>
<ds:datastoreItem xmlns:ds="http://schemas.openxmlformats.org/officeDocument/2006/customXml" ds:itemID="{A5802AD2-F136-4A2A-8913-78155366CDC7}"/>
</file>

<file path=customXml/itemProps3.xml><?xml version="1.0" encoding="utf-8"?>
<ds:datastoreItem xmlns:ds="http://schemas.openxmlformats.org/officeDocument/2006/customXml" ds:itemID="{0A79C888-4CFE-4157-9AEE-0710C25F3BB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Breakdown Cost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2025-08-06T09:42:09Z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ies>
</file>